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<sst xmlns="http://schemas.openxmlformats.org/spreadsheetml/2006/main" count="28" uniqueCount="28">
  <si>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</si>
  <si>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</si>
  <si>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</si>
  <si>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</si>
  <si>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</si>
  <si>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</t>
  </si>
  <si>
    <t>Восстановление остекления</t>
  </si>
  <si>
    <t>м2</t>
  </si>
  <si>
    <t>Комсомольская 21</t>
  </si>
  <si>
    <t xml:space="preserve"> Оконные и дверные заполнения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</si>
  <si>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</si>
  <si>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</si>
  <si>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</si>
  <si>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</si>
  <si>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</si>
  <si>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</si>
  <si>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</si>
  <si>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</si>
  <si>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</si>
  <si>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</si>
  <si>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</si>
  <si>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</si>
  <si>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</si>
  <si>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</si>
  <si>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</si>
  <si>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 Внешнее благоустройство</t>
  </si>
  <si>
    <t>Ямочный ремонт асфальта, отмостки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</si>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</sst>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125" style="3" customWidth="1"/>
    <col min="2" max="2" width="34.125" style="3" customWidth="1"/>
    <col min="3" max="3" width="7.125" style="3" customWidth="1"/>
    <col min="4" max="4" width="9.00390625" style="9" customWidth="1"/>
    <col min="5" max="5" width="12.00390625" style="3" customWidth="1"/>
    <col min="6" max="6" width="10.00390625" style="3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1" t="s">
        <v>5</v>
      </c>
      <c r="C2" s="1"/>
      <c r="D2" s="2"/>
      <c r="E2" s="1"/>
    </row>
    <row r="3" spans="1:5" ht="8.25" customHeight="1">
      <c r="A3" s="1"/>
      <c r="B3" s="1"/>
      <c r="C3" s="1"/>
      <c r="D3" s="2"/>
      <c r="E3" s="1"/>
    </row>
    <row r="4" spans="1:5" ht="47.25">
      <c r="A4" s="4" t="s">
        <v>0</v>
      </c>
      <c r="B4" s="5" t="s">
        <v>1</v>
      </c>
      <c r="C4" s="4" t="s">
        <v>2</v>
      </c>
      <c r="D4" s="4" t="s">
        <v>3</v>
      </c>
      <c r="E4" s="6"/>
    </row>
    <row r="5" spans="1:5" ht="21.75" customHeight="1">
      <c r="A5" s="15" t="s">
        <v>9</v>
      </c>
      <c r="B5" s="8" t="s">
        <v>6</v>
      </c>
      <c r="C5" s="5" t="s">
        <v>7</v>
      </c>
      <c r="D5" s="7">
        <v>2</v>
      </c>
      <c r="E5" s="12">
        <f>789.55*D5</f>
        <v>1579.1</v>
      </c>
    </row>
    <row r="6" spans="1:5" ht="21.75" customHeight="1">
      <c r="A6" s="16"/>
      <c r="B6" s="8" t="s">
        <v>10</v>
      </c>
      <c r="C6" s="5" t="s">
        <v>11</v>
      </c>
      <c r="D6" s="7"/>
      <c r="E6" s="13">
        <f>756.87*D6</f>
        <v>0</v>
      </c>
    </row>
    <row r="7" spans="1:5" ht="17.25" customHeight="1">
      <c r="A7" s="17" t="s">
        <v>12</v>
      </c>
      <c r="B7" s="8" t="s">
        <v>13</v>
      </c>
      <c r="C7" s="5" t="s">
        <v>14</v>
      </c>
      <c r="D7" s="7"/>
      <c r="E7" s="13">
        <f>1546.79*D7</f>
        <v>0</v>
      </c>
    </row>
    <row r="8" spans="1:5" ht="15.75" customHeight="1">
      <c r="A8" s="18"/>
      <c r="B8" s="8" t="s">
        <v>15</v>
      </c>
      <c r="C8" s="5" t="s">
        <v>16</v>
      </c>
      <c r="D8" s="7">
        <v>7</v>
      </c>
      <c r="E8" s="13">
        <f>4117.15/7*D8</f>
        <v>4117.15</v>
      </c>
    </row>
    <row r="9" spans="1:5" ht="15.75">
      <c r="A9" s="19"/>
      <c r="B9" s="8" t="s">
        <v>17</v>
      </c>
      <c r="C9" s="5" t="s">
        <v>18</v>
      </c>
      <c r="D9" s="7">
        <v>1</v>
      </c>
      <c r="E9" s="20">
        <f>9267.6*D9</f>
        <v>9267.6</v>
      </c>
    </row>
    <row r="10" spans="1:5" ht="15.75">
      <c r="A10" s="17" t="s">
        <v>19</v>
      </c>
      <c r="B10" s="8" t="s">
        <v>20</v>
      </c>
      <c r="C10" s="5" t="s">
        <v>21</v>
      </c>
      <c r="D10" s="7"/>
      <c r="E10" s="20"/>
    </row>
    <row r="11" spans="1:5" ht="15.75">
      <c r="A11" s="18"/>
      <c r="B11" s="8" t="s">
        <v>22</v>
      </c>
      <c r="C11" s="5" t="s">
        <v>4</v>
      </c>
      <c r="D11" s="7">
        <v>2</v>
      </c>
      <c r="E11" s="13">
        <f>92.12*D11</f>
        <v>184.24</v>
      </c>
    </row>
    <row r="12" spans="1:5" ht="15.75">
      <c r="A12" s="21"/>
      <c r="B12" s="8" t="s">
        <v>23</v>
      </c>
      <c r="C12" s="5" t="s">
        <v>24</v>
      </c>
      <c r="D12" s="22">
        <v>7.807</v>
      </c>
      <c r="E12" s="12">
        <f>258.31*D12</f>
        <v>2016.6261700000002</v>
      </c>
    </row>
    <row r="13" spans="1:5" ht="31.5">
      <c r="A13" s="17" t="s">
        <v>25</v>
      </c>
      <c r="B13" s="10" t="s">
        <v>26</v>
      </c>
      <c r="C13" s="5"/>
      <c r="D13" s="7">
        <v>5</v>
      </c>
      <c r="E13" s="12">
        <f>921.35*D13</f>
        <v>4606.75</v>
      </c>
    </row>
    <row r="14" spans="1:5" ht="15.75">
      <c r="A14" s="21"/>
      <c r="B14" s="8" t="s">
        <v>27</v>
      </c>
      <c r="C14" s="5"/>
      <c r="D14" s="7"/>
      <c r="E14" s="23">
        <v>16200</v>
      </c>
    </row>
    <row r="15" spans="1:5" ht="15.75">
      <c r="A15" s="1"/>
      <c r="B15" s="1"/>
      <c r="C15" s="1"/>
      <c r="D15" s="2"/>
      <c r="E15" s="14">
        <f>SUM(E5:E14)</f>
        <v>37971.46617</v>
      </c>
    </row>
  </sheetData>
  <sheetProtection/>
  <mergeCells count="4">
    <mergeCell ref="A5:A6"/>
    <mergeCell ref="A7:A8"/>
    <mergeCell ref="A10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2019-06-19T05:11:37Z</dcterms:modified>
  <cp:category/>
  <cp:version/>
  <cp:contentType/>
  <cp:contentStatus/>
</cp:coreProperties>
</file>